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'Вып.плана._9'!$A$1:$C$70</definedName>
    <definedName name="Excel_BuiltIn_Print_Titles" localSheetId="0">'Вып.плана._9'!$12:$14</definedName>
    <definedName name="_xlnm.Print_Area" localSheetId="0">'Вып.плана._9'!$A$1:$C$71</definedName>
    <definedName name="_xlnm.Print_Titles" localSheetId="0">'Вып.плана._9'!$13:$14</definedName>
    <definedName name="_xlnm.Print_Titles" localSheetId="0">'Вып.плана._9'!$13:$14</definedName>
    <definedName name="_xlnm.Print_Area" localSheetId="0">'Вып.плана._9'!$A$1:$D$71</definedName>
  </definedNames>
  <calcPr fullCalcOnLoad="1"/>
</workbook>
</file>

<file path=xl/sharedStrings.xml><?xml version="1.0" encoding="utf-8"?>
<sst xmlns="http://schemas.openxmlformats.org/spreadsheetml/2006/main" count="174" uniqueCount="174">
  <si>
    <t xml:space="preserve"> ПРИЛОЖЕНИЕ  1</t>
  </si>
  <si>
    <t xml:space="preserve"> к решению Совета депутатов</t>
  </si>
  <si>
    <t>сельского поселения Лыхма</t>
  </si>
  <si>
    <t>Д О Х О Д Ы</t>
  </si>
  <si>
    <t>(рублей)</t>
  </si>
  <si>
    <t>№ п/п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</si>
  <si>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</si>
  <si>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</si>
  <si>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</si>
  <si>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</si>
  <si>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</si>
  <si>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</si>
  <si>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</si>
  <si>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</si>
  <si>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</si>
  <si>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</si>
  <si>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</si>
  <si>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</si>
  <si>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</si>
  <si>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</si>
  <si>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</si>
  <si>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</si>
  <si>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</si>
  <si>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</si>
  <si>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</si>
  <si>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</si>
  <si>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</si>
  <si>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</si>
  <si>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</si>
  <si>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</si>
  <si>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</si>
  <si>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</si>
  <si>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</si>
  <si>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</si>
  <si>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</si>
  <si>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</si>
  <si>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</si>
  <si>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</si>
  <si>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</si>
  <si>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</si>
  <si>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</si>
  <si>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</si>
  <si>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</si>
  <si>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</si>
  <si>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</si>
  <si>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</si>
  <si>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</si>
  <si>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</si>
  <si>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</si>
  <si>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</si>
  <si>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</si>
  <si>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</si>
  <si>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</si>
  <si>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</si>
  <si>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</si>
  <si>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</si>
  <si>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</si>
  <si>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</si>
  <si>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</si>
  <si>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</si>
  <si>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</si>
  <si>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</si>
  <si>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</si>
  <si>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</si>
  <si>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</si>
  <si>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</si>
  <si>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</si>
  <si>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</si>
  <si>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</si>
  <si>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</si>
  <si>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</si>
  <si>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</si>
  <si>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</si>
  <si>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</si>
  <si>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</si>
  <si>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</si>
  <si>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</si>
  <si>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</si>
  <si>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</si>
  <si>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</si>
  <si>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</si>
  <si>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</si>
  <si>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</si>
  <si>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</si>
  <si>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</si>
  <si>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</si>
  <si>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</si>
  <si>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</si>
  <si>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</si>
  <si>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</si>
  <si>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</si>
  <si>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</si>
  <si>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</si>
  <si>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</si>
  <si>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</si>
  <si>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</si>
  <si>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</si>
  <si>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</si>
  <si>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</si>
  <si>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000 2 02 35930 10 0000 150</t>
  </si>
  <si>
    <t>000 2 02 40000 00 0000 150</t>
  </si>
  <si>
    <t>000 2 02 49999 10 0000 150</t>
  </si>
  <si>
    <t>Всего</t>
  </si>
  <si>
    <t>000 1 01 02140 01 0000  110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</si>
  <si>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</si>
  <si>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САНКЦИИ, ВОЗМЕЩЕНИЕ УЩЕРБА</t>
  </si>
  <si>
    <t>000 1 16 00000 00 0000 000</t>
  </si>
  <si>
    <t>000 1 16 07010 10 0000 140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</si>
  <si>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</si>
  <si>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</si>
  <si>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</si>
  <si>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</si>
  <si>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</si>
  <si>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Исполнено</t>
  </si>
  <si>
    <t>бюджета сельского поселения Лыхма за 2023 год по кодам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</si>
  <si>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</si>
  <si>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</si>
  <si>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</si>
  <si>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000 1 17 00000 00 0000 000</t>
  </si>
  <si>
    <t>000 1 17 15000 00 0000 150</t>
  </si>
  <si>
    <t>000 1 17 15030 10 0000 150</t>
  </si>
  <si>
    <t>1.1</t>
  </si>
  <si>
    <t>1.1.1</t>
  </si>
  <si>
    <t>1.1.1.1</t>
  </si>
  <si>
    <t>1.1.1.2</t>
  </si>
  <si>
    <t>1.1.1.3</t>
  </si>
  <si>
    <t>1.1.1.4</t>
  </si>
  <si>
    <t>1.1.1.5</t>
  </si>
  <si>
    <t>1.1.1.6</t>
  </si>
  <si>
    <t>1.2</t>
  </si>
  <si>
    <t>1.2.1</t>
  </si>
  <si>
    <t>1.2.1.1</t>
  </si>
  <si>
    <t>1.2.1.2</t>
  </si>
  <si>
    <t>1.2.1.3</t>
  </si>
  <si>
    <t>1.2.1.4</t>
  </si>
  <si>
    <t>1.3</t>
  </si>
  <si>
    <t>1.3.1</t>
  </si>
  <si>
    <t>1.3.1.1</t>
  </si>
  <si>
    <t>1.3.2</t>
  </si>
  <si>
    <t>1.3.2.2</t>
  </si>
  <si>
    <t>1.3.3</t>
  </si>
  <si>
    <t>1.3.3.1</t>
  </si>
  <si>
    <t>1.3.3.2</t>
  </si>
  <si>
    <t>1.4</t>
  </si>
  <si>
    <t>1.4.1</t>
  </si>
  <si>
    <t>1.4.1.1</t>
  </si>
  <si>
    <t>1.5</t>
  </si>
  <si>
    <t>1.5.1</t>
  </si>
  <si>
    <t>1.5.1.1</t>
  </si>
  <si>
    <t>1.5.2</t>
  </si>
  <si>
    <t>1.5.2.1</t>
  </si>
  <si>
    <t>1.6</t>
  </si>
  <si>
    <t>1.6.1</t>
  </si>
  <si>
    <t>1.7</t>
  </si>
  <si>
    <t>1.7.1</t>
  </si>
  <si>
    <t>1.8</t>
  </si>
  <si>
    <t>1.8.1</t>
  </si>
  <si>
    <t>1.8.1.1</t>
  </si>
  <si>
    <t>2</t>
  </si>
  <si>
    <t>2.1</t>
  </si>
  <si>
    <t>2.1.1</t>
  </si>
  <si>
    <t>2.1.1.1</t>
  </si>
  <si>
    <t>2.1.2</t>
  </si>
  <si>
    <t>2.1.2.1</t>
  </si>
  <si>
    <t>2.1.2.2</t>
  </si>
  <si>
    <t>2.1.2.3</t>
  </si>
  <si>
    <t>2.1.3</t>
  </si>
  <si>
    <t>2.1.3.1</t>
  </si>
  <si>
    <t>2.1.3.2</t>
  </si>
  <si>
    <t>2.1.3.3</t>
  </si>
  <si>
    <t>2.1.4</t>
  </si>
  <si>
    <t>2.1.4.1</t>
  </si>
  <si>
    <t>_________________</t>
  </si>
  <si>
    <t xml:space="preserve">  от            2024 года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</si>
</sst>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  <numFmt numFmtId="177" formatCode="#,##0.00_ ;\-#,##0.00\ "/>
    <numFmt numFmtId="178" formatCode="[$-FC19]d\ mmmm\ yyyy\ &quot;г.&quot;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Font="1" applyAlignment="1">
      <alignment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2.125" style="1" customWidth="1"/>
    <col min="4" max="4" width="18.125" style="1" customWidth="1"/>
    <col min="5" max="5" width="13.875" style="17" customWidth="1"/>
    <col min="6" max="16384" width="9.125" style="1" customWidth="1"/>
  </cols>
  <sheetData>
    <row r="1" spans="2:4" ht="15.75">
      <c r="B1" s="3"/>
      <c r="C1" s="34" t="s">
        <v>0</v>
      </c>
      <c r="D1" s="34"/>
    </row>
    <row r="2" spans="2:4" ht="15.75">
      <c r="B2" s="3"/>
      <c r="C2" s="34" t="s">
        <v>1</v>
      </c>
      <c r="D2" s="34"/>
    </row>
    <row r="3" spans="2:4" ht="15.75">
      <c r="B3" s="3"/>
      <c r="C3" s="35" t="s">
        <v>2</v>
      </c>
      <c r="D3" s="35"/>
    </row>
    <row r="4" spans="2:4" ht="15.75">
      <c r="B4" s="3"/>
      <c r="C4" s="35" t="s">
        <v>173</v>
      </c>
      <c r="D4" s="35"/>
    </row>
    <row r="5" spans="2:3" ht="15.75">
      <c r="B5" s="3"/>
      <c r="C5" s="4"/>
    </row>
    <row r="6" spans="2:3" ht="15.75">
      <c r="B6" s="3"/>
      <c r="C6" s="5"/>
    </row>
    <row r="7" spans="2:3" ht="15.75">
      <c r="B7" s="3"/>
      <c r="C7" s="6"/>
    </row>
    <row r="8" spans="2:3" ht="15.75">
      <c r="B8" s="36"/>
      <c r="C8" s="36"/>
    </row>
    <row r="9" spans="1:4" ht="15.75">
      <c r="A9" s="33" t="s">
        <v>3</v>
      </c>
      <c r="B9" s="33"/>
      <c r="C9" s="33"/>
      <c r="D9" s="33"/>
    </row>
    <row r="10" spans="1:4" ht="15.75">
      <c r="A10" s="33" t="s">
        <v>114</v>
      </c>
      <c r="B10" s="33"/>
      <c r="C10" s="33"/>
      <c r="D10" s="33"/>
    </row>
    <row r="11" spans="2:3" ht="15.75">
      <c r="B11" s="7"/>
      <c r="C11" s="7"/>
    </row>
    <row r="12" spans="2:4" ht="15.75">
      <c r="B12" s="3"/>
      <c r="C12" s="8"/>
      <c r="D12" s="9" t="s">
        <v>4</v>
      </c>
    </row>
    <row r="13" spans="1:4" ht="32.25" customHeight="1">
      <c r="A13" s="18" t="s">
        <v>5</v>
      </c>
      <c r="B13" s="18" t="s">
        <v>6</v>
      </c>
      <c r="C13" s="18" t="s">
        <v>7</v>
      </c>
      <c r="D13" s="15" t="s">
        <v>113</v>
      </c>
    </row>
    <row r="14" spans="1:4" ht="15.75">
      <c r="A14" s="18">
        <v>1</v>
      </c>
      <c r="B14" s="18">
        <v>2</v>
      </c>
      <c r="C14" s="18">
        <v>3</v>
      </c>
      <c r="D14" s="16">
        <v>4</v>
      </c>
    </row>
    <row r="15" spans="1:4" ht="31.5">
      <c r="A15" s="19">
        <v>1</v>
      </c>
      <c r="B15" s="20" t="s">
        <v>8</v>
      </c>
      <c r="C15" s="18" t="s">
        <v>9</v>
      </c>
      <c r="D15" s="21">
        <f>D16+D24+D30+D39+D42+D52+D47+D50</f>
        <v>21345246.490000002</v>
      </c>
    </row>
    <row r="16" spans="1:4" ht="21" customHeight="1">
      <c r="A16" s="22" t="s">
        <v>121</v>
      </c>
      <c r="B16" s="23" t="s">
        <v>10</v>
      </c>
      <c r="C16" s="24" t="s">
        <v>11</v>
      </c>
      <c r="D16" s="25">
        <f>D17</f>
        <v>19310083.77</v>
      </c>
    </row>
    <row r="17" spans="1:4" ht="21" customHeight="1">
      <c r="A17" s="22" t="s">
        <v>122</v>
      </c>
      <c r="B17" s="23" t="s">
        <v>12</v>
      </c>
      <c r="C17" s="24" t="s">
        <v>13</v>
      </c>
      <c r="D17" s="25">
        <f>D18+D20+D21+D19+D22+D23</f>
        <v>19310083.77</v>
      </c>
    </row>
    <row r="18" spans="1:4" ht="141.75">
      <c r="A18" s="22" t="s">
        <v>123</v>
      </c>
      <c r="B18" s="23" t="s">
        <v>115</v>
      </c>
      <c r="C18" s="24" t="s">
        <v>14</v>
      </c>
      <c r="D18" s="25">
        <v>18931765.09</v>
      </c>
    </row>
    <row r="19" spans="1:4" ht="161.25" customHeight="1">
      <c r="A19" s="22" t="s">
        <v>124</v>
      </c>
      <c r="B19" s="23" t="s">
        <v>15</v>
      </c>
      <c r="C19" s="24" t="s">
        <v>16</v>
      </c>
      <c r="D19" s="25">
        <v>2639.11</v>
      </c>
    </row>
    <row r="20" spans="1:4" ht="63">
      <c r="A20" s="22" t="s">
        <v>125</v>
      </c>
      <c r="B20" s="23" t="s">
        <v>108</v>
      </c>
      <c r="C20" s="26" t="s">
        <v>17</v>
      </c>
      <c r="D20" s="25">
        <v>30510.25</v>
      </c>
    </row>
    <row r="21" spans="1:4" ht="189">
      <c r="A21" s="22" t="s">
        <v>126</v>
      </c>
      <c r="B21" s="23" t="s">
        <v>116</v>
      </c>
      <c r="C21" s="26" t="s">
        <v>18</v>
      </c>
      <c r="D21" s="25">
        <v>344981.61</v>
      </c>
    </row>
    <row r="22" spans="1:4" ht="78.75">
      <c r="A22" s="22" t="s">
        <v>127</v>
      </c>
      <c r="B22" s="23" t="s">
        <v>19</v>
      </c>
      <c r="C22" s="26" t="s">
        <v>20</v>
      </c>
      <c r="D22" s="25">
        <v>185.1</v>
      </c>
    </row>
    <row r="23" spans="1:4" ht="62.25" customHeight="1">
      <c r="A23" s="22" t="s">
        <v>128</v>
      </c>
      <c r="B23" s="23" t="s">
        <v>117</v>
      </c>
      <c r="C23" s="26" t="s">
        <v>103</v>
      </c>
      <c r="D23" s="25">
        <v>2.61</v>
      </c>
    </row>
    <row r="24" spans="1:4" ht="54" customHeight="1">
      <c r="A24" s="22" t="s">
        <v>129</v>
      </c>
      <c r="B24" s="23" t="s">
        <v>21</v>
      </c>
      <c r="C24" s="26" t="s">
        <v>22</v>
      </c>
      <c r="D24" s="25">
        <f>D25</f>
        <v>1106375.87</v>
      </c>
    </row>
    <row r="25" spans="1:4" ht="47.25">
      <c r="A25" s="22" t="s">
        <v>130</v>
      </c>
      <c r="B25" s="23" t="s">
        <v>23</v>
      </c>
      <c r="C25" s="26" t="s">
        <v>24</v>
      </c>
      <c r="D25" s="25">
        <f>D26+D27+D28+D29</f>
        <v>1106375.87</v>
      </c>
    </row>
    <row r="26" spans="1:4" ht="157.5">
      <c r="A26" s="22" t="s">
        <v>131</v>
      </c>
      <c r="B26" s="23" t="s">
        <v>25</v>
      </c>
      <c r="C26" s="26" t="s">
        <v>26</v>
      </c>
      <c r="D26" s="25">
        <v>573273.64</v>
      </c>
    </row>
    <row r="27" spans="1:4" ht="189">
      <c r="A27" s="22" t="s">
        <v>132</v>
      </c>
      <c r="B27" s="23" t="s">
        <v>27</v>
      </c>
      <c r="C27" s="26" t="s">
        <v>28</v>
      </c>
      <c r="D27" s="25">
        <v>2994.18</v>
      </c>
    </row>
    <row r="28" spans="1:4" ht="162" customHeight="1">
      <c r="A28" s="22" t="s">
        <v>133</v>
      </c>
      <c r="B28" s="23" t="s">
        <v>29</v>
      </c>
      <c r="C28" s="26" t="s">
        <v>30</v>
      </c>
      <c r="D28" s="25">
        <v>592523</v>
      </c>
    </row>
    <row r="29" spans="1:4" ht="162.75" customHeight="1">
      <c r="A29" s="22" t="s">
        <v>134</v>
      </c>
      <c r="B29" s="23" t="s">
        <v>31</v>
      </c>
      <c r="C29" s="26" t="s">
        <v>32</v>
      </c>
      <c r="D29" s="25">
        <v>-62414.95</v>
      </c>
    </row>
    <row r="30" spans="1:4" ht="21" customHeight="1">
      <c r="A30" s="22" t="s">
        <v>135</v>
      </c>
      <c r="B30" s="23" t="s">
        <v>33</v>
      </c>
      <c r="C30" s="24" t="s">
        <v>34</v>
      </c>
      <c r="D30" s="25">
        <f>D31+D36+D33</f>
        <v>376085</v>
      </c>
    </row>
    <row r="31" spans="1:4" ht="21" customHeight="1">
      <c r="A31" s="22" t="s">
        <v>136</v>
      </c>
      <c r="B31" s="23" t="s">
        <v>35</v>
      </c>
      <c r="C31" s="24" t="s">
        <v>36</v>
      </c>
      <c r="D31" s="25">
        <f>D32</f>
        <v>278065.28</v>
      </c>
    </row>
    <row r="32" spans="1:4" ht="63">
      <c r="A32" s="22" t="s">
        <v>137</v>
      </c>
      <c r="B32" s="23" t="s">
        <v>37</v>
      </c>
      <c r="C32" s="24" t="s">
        <v>38</v>
      </c>
      <c r="D32" s="25">
        <v>278065.28</v>
      </c>
    </row>
    <row r="33" spans="1:4" ht="21" customHeight="1">
      <c r="A33" s="22" t="s">
        <v>138</v>
      </c>
      <c r="B33" s="23" t="s">
        <v>39</v>
      </c>
      <c r="C33" s="24" t="s">
        <v>40</v>
      </c>
      <c r="D33" s="25">
        <f>D35+D34</f>
        <v>58745.6</v>
      </c>
    </row>
    <row r="34" spans="1:4" ht="21" customHeight="1">
      <c r="A34" s="22" t="s">
        <v>41</v>
      </c>
      <c r="B34" s="23" t="s">
        <v>42</v>
      </c>
      <c r="C34" s="24" t="s">
        <v>43</v>
      </c>
      <c r="D34" s="25">
        <v>761.36</v>
      </c>
    </row>
    <row r="35" spans="1:4" ht="21" customHeight="1">
      <c r="A35" s="22" t="s">
        <v>139</v>
      </c>
      <c r="B35" s="23" t="s">
        <v>44</v>
      </c>
      <c r="C35" s="24" t="s">
        <v>45</v>
      </c>
      <c r="D35" s="25">
        <v>57984.24</v>
      </c>
    </row>
    <row r="36" spans="1:4" ht="21" customHeight="1">
      <c r="A36" s="22" t="s">
        <v>140</v>
      </c>
      <c r="B36" s="23" t="s">
        <v>46</v>
      </c>
      <c r="C36" s="24" t="s">
        <v>47</v>
      </c>
      <c r="D36" s="25">
        <f>D37+D38</f>
        <v>39274.119999999995</v>
      </c>
    </row>
    <row r="37" spans="1:4" ht="48.75" customHeight="1">
      <c r="A37" s="22" t="s">
        <v>141</v>
      </c>
      <c r="B37" s="23" t="s">
        <v>48</v>
      </c>
      <c r="C37" s="24" t="s">
        <v>49</v>
      </c>
      <c r="D37" s="25">
        <v>21963</v>
      </c>
    </row>
    <row r="38" spans="1:4" ht="63">
      <c r="A38" s="22" t="s">
        <v>142</v>
      </c>
      <c r="B38" s="23" t="s">
        <v>50</v>
      </c>
      <c r="C38" s="24" t="s">
        <v>51</v>
      </c>
      <c r="D38" s="25">
        <v>17311.12</v>
      </c>
    </row>
    <row r="39" spans="1:4" ht="21" customHeight="1">
      <c r="A39" s="22" t="s">
        <v>143</v>
      </c>
      <c r="B39" s="23" t="s">
        <v>52</v>
      </c>
      <c r="C39" s="24" t="s">
        <v>53</v>
      </c>
      <c r="D39" s="25">
        <f>D40</f>
        <v>11150</v>
      </c>
    </row>
    <row r="40" spans="1:4" ht="63">
      <c r="A40" s="22" t="s">
        <v>144</v>
      </c>
      <c r="B40" s="23" t="s">
        <v>54</v>
      </c>
      <c r="C40" s="24" t="s">
        <v>55</v>
      </c>
      <c r="D40" s="25">
        <f>D41</f>
        <v>11150</v>
      </c>
    </row>
    <row r="41" spans="1:4" ht="110.25">
      <c r="A41" s="22" t="s">
        <v>145</v>
      </c>
      <c r="B41" s="23" t="s">
        <v>56</v>
      </c>
      <c r="C41" s="24" t="s">
        <v>57</v>
      </c>
      <c r="D41" s="25">
        <v>11150</v>
      </c>
    </row>
    <row r="42" spans="1:4" ht="63">
      <c r="A42" s="22" t="s">
        <v>146</v>
      </c>
      <c r="B42" s="23" t="s">
        <v>58</v>
      </c>
      <c r="C42" s="24" t="s">
        <v>59</v>
      </c>
      <c r="D42" s="25">
        <f>D43+D45</f>
        <v>207753.39</v>
      </c>
    </row>
    <row r="43" spans="1:4" ht="129" customHeight="1">
      <c r="A43" s="22" t="s">
        <v>147</v>
      </c>
      <c r="B43" s="23" t="s">
        <v>60</v>
      </c>
      <c r="C43" s="24" t="s">
        <v>61</v>
      </c>
      <c r="D43" s="25">
        <f>D44</f>
        <v>122176.41</v>
      </c>
    </row>
    <row r="44" spans="1:4" ht="47.25">
      <c r="A44" s="22" t="s">
        <v>148</v>
      </c>
      <c r="B44" s="23" t="s">
        <v>109</v>
      </c>
      <c r="C44" s="24" t="s">
        <v>62</v>
      </c>
      <c r="D44" s="25">
        <v>122176.41</v>
      </c>
    </row>
    <row r="45" spans="1:4" ht="117.75" customHeight="1">
      <c r="A45" s="22" t="s">
        <v>149</v>
      </c>
      <c r="B45" s="23" t="s">
        <v>63</v>
      </c>
      <c r="C45" s="24" t="s">
        <v>64</v>
      </c>
      <c r="D45" s="25">
        <f>D46</f>
        <v>85576.98</v>
      </c>
    </row>
    <row r="46" spans="1:4" ht="110.25">
      <c r="A46" s="22" t="s">
        <v>150</v>
      </c>
      <c r="B46" s="23" t="s">
        <v>65</v>
      </c>
      <c r="C46" s="24" t="s">
        <v>66</v>
      </c>
      <c r="D46" s="25">
        <v>85576.98</v>
      </c>
    </row>
    <row r="47" spans="1:4" ht="35.25" customHeight="1">
      <c r="A47" s="22" t="s">
        <v>151</v>
      </c>
      <c r="B47" s="23" t="s">
        <v>67</v>
      </c>
      <c r="C47" s="24" t="s">
        <v>68</v>
      </c>
      <c r="D47" s="25">
        <f>D48</f>
        <v>237107.86</v>
      </c>
    </row>
    <row r="48" spans="1:4" ht="21" customHeight="1">
      <c r="A48" s="22" t="s">
        <v>152</v>
      </c>
      <c r="B48" s="23" t="s">
        <v>69</v>
      </c>
      <c r="C48" s="24" t="s">
        <v>70</v>
      </c>
      <c r="D48" s="25">
        <f>D49</f>
        <v>237107.86</v>
      </c>
    </row>
    <row r="49" spans="1:4" ht="31.5">
      <c r="A49" s="22" t="s">
        <v>71</v>
      </c>
      <c r="B49" s="23" t="s">
        <v>72</v>
      </c>
      <c r="C49" s="24" t="s">
        <v>73</v>
      </c>
      <c r="D49" s="25">
        <v>237107.86</v>
      </c>
    </row>
    <row r="50" spans="1:4" ht="31.5">
      <c r="A50" s="22" t="s">
        <v>153</v>
      </c>
      <c r="B50" s="23" t="s">
        <v>105</v>
      </c>
      <c r="C50" s="24" t="s">
        <v>106</v>
      </c>
      <c r="D50" s="25">
        <f>D51</f>
        <v>46690.6</v>
      </c>
    </row>
    <row r="51" spans="1:4" ht="110.25">
      <c r="A51" s="22" t="s">
        <v>154</v>
      </c>
      <c r="B51" s="23" t="s">
        <v>104</v>
      </c>
      <c r="C51" s="24" t="s">
        <v>107</v>
      </c>
      <c r="D51" s="25">
        <v>46690.6</v>
      </c>
    </row>
    <row r="52" spans="1:4" ht="21" customHeight="1">
      <c r="A52" s="22" t="s">
        <v>155</v>
      </c>
      <c r="B52" s="23" t="s">
        <v>74</v>
      </c>
      <c r="C52" s="24" t="s">
        <v>118</v>
      </c>
      <c r="D52" s="25">
        <f>D53</f>
        <v>50000</v>
      </c>
    </row>
    <row r="53" spans="1:4" ht="21" customHeight="1">
      <c r="A53" s="22" t="s">
        <v>156</v>
      </c>
      <c r="B53" s="23" t="s">
        <v>75</v>
      </c>
      <c r="C53" s="24" t="s">
        <v>119</v>
      </c>
      <c r="D53" s="25">
        <f>D54</f>
        <v>50000</v>
      </c>
    </row>
    <row r="54" spans="1:4" ht="31.5">
      <c r="A54" s="22" t="s">
        <v>157</v>
      </c>
      <c r="B54" s="23" t="s">
        <v>76</v>
      </c>
      <c r="C54" s="24" t="s">
        <v>120</v>
      </c>
      <c r="D54" s="25">
        <v>50000</v>
      </c>
    </row>
    <row r="55" spans="1:4" ht="21" customHeight="1">
      <c r="A55" s="19" t="s">
        <v>158</v>
      </c>
      <c r="B55" s="20" t="s">
        <v>77</v>
      </c>
      <c r="C55" s="27" t="s">
        <v>78</v>
      </c>
      <c r="D55" s="28">
        <f>D56</f>
        <v>19684661.78</v>
      </c>
    </row>
    <row r="56" spans="1:4" ht="47.25">
      <c r="A56" s="22" t="s">
        <v>159</v>
      </c>
      <c r="B56" s="23" t="s">
        <v>79</v>
      </c>
      <c r="C56" s="29" t="s">
        <v>80</v>
      </c>
      <c r="D56" s="25">
        <f>D57+D59+D63+D67</f>
        <v>19684661.78</v>
      </c>
    </row>
    <row r="57" spans="1:4" ht="31.5">
      <c r="A57" s="22" t="s">
        <v>160</v>
      </c>
      <c r="B57" s="23" t="s">
        <v>81</v>
      </c>
      <c r="C57" s="30" t="s">
        <v>82</v>
      </c>
      <c r="D57" s="25">
        <f>D58</f>
        <v>4026800</v>
      </c>
    </row>
    <row r="58" spans="1:4" ht="47.25">
      <c r="A58" s="22" t="s">
        <v>161</v>
      </c>
      <c r="B58" s="23" t="s">
        <v>83</v>
      </c>
      <c r="C58" s="29" t="s">
        <v>84</v>
      </c>
      <c r="D58" s="25">
        <v>4026800</v>
      </c>
    </row>
    <row r="59" spans="1:4" ht="47.25">
      <c r="A59" s="22" t="s">
        <v>162</v>
      </c>
      <c r="B59" s="23" t="s">
        <v>85</v>
      </c>
      <c r="C59" s="30" t="s">
        <v>86</v>
      </c>
      <c r="D59" s="25">
        <f>D60+D61+D62</f>
        <v>8103783.34</v>
      </c>
    </row>
    <row r="60" spans="1:4" ht="141.75">
      <c r="A60" s="22" t="s">
        <v>163</v>
      </c>
      <c r="B60" s="23" t="s">
        <v>87</v>
      </c>
      <c r="C60" s="29" t="s">
        <v>88</v>
      </c>
      <c r="D60" s="25">
        <v>524516.84</v>
      </c>
    </row>
    <row r="61" spans="1:4" ht="126">
      <c r="A61" s="22" t="s">
        <v>164</v>
      </c>
      <c r="B61" s="23" t="s">
        <v>89</v>
      </c>
      <c r="C61" s="29" t="s">
        <v>90</v>
      </c>
      <c r="D61" s="25">
        <v>820398.16</v>
      </c>
    </row>
    <row r="62" spans="1:4" ht="31.5">
      <c r="A62" s="22" t="s">
        <v>165</v>
      </c>
      <c r="B62" s="23" t="s">
        <v>91</v>
      </c>
      <c r="C62" s="29" t="s">
        <v>92</v>
      </c>
      <c r="D62" s="25">
        <v>6758868.34</v>
      </c>
    </row>
    <row r="63" spans="1:4" ht="31.5">
      <c r="A63" s="22" t="s">
        <v>166</v>
      </c>
      <c r="B63" s="23" t="s">
        <v>93</v>
      </c>
      <c r="C63" s="30" t="s">
        <v>94</v>
      </c>
      <c r="D63" s="25">
        <f>D64+D65+D66</f>
        <v>728473.84</v>
      </c>
    </row>
    <row r="64" spans="1:4" ht="47.25">
      <c r="A64" s="22" t="s">
        <v>167</v>
      </c>
      <c r="B64" s="23" t="s">
        <v>95</v>
      </c>
      <c r="C64" s="30" t="s">
        <v>96</v>
      </c>
      <c r="D64" s="25">
        <v>26170</v>
      </c>
    </row>
    <row r="65" spans="1:4" ht="78.75" customHeight="1">
      <c r="A65" s="22" t="s">
        <v>168</v>
      </c>
      <c r="B65" s="23" t="s">
        <v>97</v>
      </c>
      <c r="C65" s="29" t="s">
        <v>98</v>
      </c>
      <c r="D65" s="25">
        <v>681203.84</v>
      </c>
    </row>
    <row r="66" spans="1:4" ht="47.25">
      <c r="A66" s="22" t="s">
        <v>169</v>
      </c>
      <c r="B66" s="23" t="s">
        <v>110</v>
      </c>
      <c r="C66" s="30" t="s">
        <v>99</v>
      </c>
      <c r="D66" s="25">
        <v>21100</v>
      </c>
    </row>
    <row r="67" spans="1:4" ht="21" customHeight="1">
      <c r="A67" s="22" t="s">
        <v>170</v>
      </c>
      <c r="B67" s="23" t="s">
        <v>111</v>
      </c>
      <c r="C67" s="30" t="s">
        <v>100</v>
      </c>
      <c r="D67" s="25">
        <f>D68</f>
        <v>6825604.6</v>
      </c>
    </row>
    <row r="68" spans="1:4" ht="33.75" customHeight="1">
      <c r="A68" s="22" t="s">
        <v>171</v>
      </c>
      <c r="B68" s="23" t="s">
        <v>112</v>
      </c>
      <c r="C68" s="30" t="s">
        <v>101</v>
      </c>
      <c r="D68" s="25">
        <v>6825604.6</v>
      </c>
    </row>
    <row r="69" spans="1:4" ht="15.75">
      <c r="A69" s="31" t="s">
        <v>102</v>
      </c>
      <c r="B69" s="31"/>
      <c r="C69" s="31"/>
      <c r="D69" s="10">
        <f>D55+D15</f>
        <v>41029908.27</v>
      </c>
    </row>
    <row r="70" spans="1:3" ht="15.75">
      <c r="A70" s="11"/>
      <c r="B70" s="12"/>
      <c r="C70" s="12"/>
    </row>
    <row r="71" spans="1:4" ht="15.75">
      <c r="A71" s="32" t="s">
        <v>172</v>
      </c>
      <c r="B71" s="32"/>
      <c r="C71" s="32"/>
      <c r="D71" s="32"/>
    </row>
    <row r="72" spans="2:3" ht="15.75">
      <c r="B72" s="13"/>
      <c r="C72" s="14"/>
    </row>
  </sheetData>
  <sheetProtection selectLockedCells="1" selectUnlockedCells="1"/>
  <mergeCells count="9">
    <mergeCell ref="A69:C69"/>
    <mergeCell ref="A71:D71"/>
    <mergeCell ref="A10:D10"/>
    <mergeCell ref="A9:D9"/>
    <mergeCell ref="C1:D1"/>
    <mergeCell ref="C2:D2"/>
    <mergeCell ref="C3:D3"/>
    <mergeCell ref="C4:D4"/>
    <mergeCell ref="B8:C8"/>
  </mergeCells>
  <printOptions/>
  <pageMargins left="1.1023622047244095" right="0.5905511811023623" top="0.984251968503937" bottom="0.7874015748031497" header="0.31496062992125984" footer="0.5118110236220472"/>
  <pageSetup firstPageNumber="3" useFirstPageNumber="1" fitToHeight="0" fitToWidth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RePack by Diakov</cp:lastModifiedBy>
  <cp:lastPrinted>2024-04-03T10:08:56Z</cp:lastPrinted>
  <dcterms:created xsi:type="dcterms:W3CDTF">2022-02-10T08:45:29Z</dcterms:created>
  <dcterms:modified xsi:type="dcterms:W3CDTF">2024-04-03T10:09:07Z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